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195" windowHeight="7500"/>
  </bookViews>
  <sheets>
    <sheet name="27.11" sheetId="1" r:id="rId1"/>
  </sheets>
  <calcPr calcId="125725"/>
</workbook>
</file>

<file path=xl/calcChain.xml><?xml version="1.0" encoding="utf-8"?>
<calcChain xmlns="http://schemas.openxmlformats.org/spreadsheetml/2006/main">
  <c r="B18" i="1"/>
  <c r="B20" s="1"/>
  <c r="C18"/>
  <c r="D18"/>
  <c r="D20" s="1"/>
  <c r="E18"/>
  <c r="F18"/>
  <c r="F20" s="1"/>
  <c r="G18"/>
  <c r="H18"/>
  <c r="H20" s="1"/>
  <c r="I18"/>
  <c r="J18"/>
  <c r="J20" s="1"/>
  <c r="K18"/>
  <c r="L18"/>
  <c r="L20" s="1"/>
  <c r="M18"/>
  <c r="N18"/>
  <c r="N20" s="1"/>
  <c r="O18"/>
  <c r="P18"/>
  <c r="P20" s="1"/>
  <c r="Q18"/>
  <c r="R18"/>
  <c r="R20" s="1"/>
  <c r="S18"/>
  <c r="T18"/>
  <c r="T20" s="1"/>
  <c r="U18"/>
  <c r="V18"/>
  <c r="V20" s="1"/>
  <c r="W18"/>
  <c r="X18"/>
  <c r="X20" s="1"/>
  <c r="Y18"/>
  <c r="Z18"/>
  <c r="Z20" s="1"/>
  <c r="AA18"/>
  <c r="AB18"/>
  <c r="AB20" s="1"/>
  <c r="AC18"/>
  <c r="AD18"/>
  <c r="AD20" s="1"/>
  <c r="C20"/>
  <c r="E20"/>
  <c r="G20"/>
  <c r="I20"/>
  <c r="K20"/>
  <c r="M20"/>
  <c r="O20"/>
  <c r="Q20"/>
  <c r="S20"/>
  <c r="U20"/>
  <c r="W20"/>
  <c r="Y20"/>
  <c r="AA20"/>
  <c r="AC20"/>
  <c r="AE20" l="1"/>
</calcChain>
</file>

<file path=xl/sharedStrings.xml><?xml version="1.0" encoding="utf-8"?>
<sst xmlns="http://schemas.openxmlformats.org/spreadsheetml/2006/main" count="47" uniqueCount="46">
  <si>
    <t>КЛАДОВЩИЦА_________________</t>
  </si>
  <si>
    <t xml:space="preserve">ПОВАР _________________ </t>
  </si>
  <si>
    <t>Сумма</t>
  </si>
  <si>
    <t>Цена</t>
  </si>
  <si>
    <t>ИТОГО</t>
  </si>
  <si>
    <t>какао</t>
  </si>
  <si>
    <t>хлеб с повидлом</t>
  </si>
  <si>
    <t>пюре картофельное</t>
  </si>
  <si>
    <t>Куриный суп</t>
  </si>
  <si>
    <t>конфеты</t>
  </si>
  <si>
    <t>йогурт</t>
  </si>
  <si>
    <t>соль</t>
  </si>
  <si>
    <t>хлеб</t>
  </si>
  <si>
    <t>песок сахарный</t>
  </si>
  <si>
    <t>повидло</t>
  </si>
  <si>
    <t xml:space="preserve">печенье </t>
  </si>
  <si>
    <t>чай</t>
  </si>
  <si>
    <t>растит масло</t>
  </si>
  <si>
    <t xml:space="preserve">слив масло </t>
  </si>
  <si>
    <t>сметана</t>
  </si>
  <si>
    <t>томат</t>
  </si>
  <si>
    <t>рыба</t>
  </si>
  <si>
    <t>куры</t>
  </si>
  <si>
    <t>мясо</t>
  </si>
  <si>
    <t>хинкал</t>
  </si>
  <si>
    <t>пшенич крупа</t>
  </si>
  <si>
    <t>рис</t>
  </si>
  <si>
    <t>макароны</t>
  </si>
  <si>
    <t>молоко</t>
  </si>
  <si>
    <t>молоко сгущ</t>
  </si>
  <si>
    <t>морковь</t>
  </si>
  <si>
    <t>лук</t>
  </si>
  <si>
    <t>свекла</t>
  </si>
  <si>
    <t>картофель</t>
  </si>
  <si>
    <t>капуста</t>
  </si>
  <si>
    <t>горох желтый</t>
  </si>
  <si>
    <t>гречка</t>
  </si>
  <si>
    <t>ПЛАНОВАЯ СТ-ТЬ ОДНОГО ДНЯ НА ВСЕХ   1708 руб</t>
  </si>
  <si>
    <t>КОЛИЧЕСТВО ДОВОЛЬСТВУЮЩИХСЯ 28</t>
  </si>
  <si>
    <t>ПЛАНОВАЯ СТ-ТЬ ОДНОГО ДНЯ НА ОДНОГО УЧАЩЕГОСЯ 61</t>
  </si>
  <si>
    <t>К-ВО ПРОДУКТОВ ПИТАНИЯ, ПОДЛЕЖАЩИХ К ЗАКЛАДКЕ</t>
  </si>
  <si>
    <t>суббота</t>
  </si>
  <si>
    <t>Ашниев А.Ш.</t>
  </si>
  <si>
    <t xml:space="preserve">Утверждаю: Руководитель ______________ </t>
  </si>
  <si>
    <t>на 27.11.2021 год</t>
  </si>
  <si>
    <t>МЕНЮ-ТРЕБОВАНИЕ НА ВЫДАЧУ ПРОДУКТОВ ПИТАНИЯ 1-4 КЛАССАМ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</si>
</sst>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workbookViewId="0">
      <selection activeCell="D2" sqref="D2"/>
    </sheetView>
  </sheetViews>
  <sheetFormatPr defaultRowHeight="15"/>
  <sheetData>
    <row r="1" spans="1:31" ht="18.75">
      <c r="A1" s="23"/>
      <c r="B1" s="23"/>
      <c r="C1" s="23"/>
      <c r="D1" s="25"/>
      <c r="E1" s="25"/>
      <c r="F1" s="23"/>
      <c r="G1" s="30"/>
      <c r="H1" s="25"/>
      <c r="I1" s="25"/>
      <c r="J1" s="25"/>
      <c r="K1" s="25"/>
      <c r="L1" s="23"/>
      <c r="M1" s="25"/>
      <c r="N1" s="25"/>
      <c r="O1" s="25"/>
      <c r="P1" s="24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1" ht="15.75">
      <c r="A2" s="29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4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1">
      <c r="A3" s="23"/>
      <c r="B3" s="25"/>
      <c r="C3" s="28"/>
      <c r="D3" s="2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4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1" ht="18.75">
      <c r="A4" s="23"/>
      <c r="B4" s="23"/>
      <c r="C4" s="23"/>
      <c r="D4" s="25"/>
      <c r="E4" s="25"/>
      <c r="F4" s="23"/>
      <c r="G4" s="30" t="s">
        <v>45</v>
      </c>
      <c r="H4" s="25"/>
      <c r="I4" s="25"/>
      <c r="J4" s="25"/>
      <c r="K4" s="25"/>
      <c r="L4" s="23"/>
      <c r="M4" s="25"/>
      <c r="N4" s="25"/>
      <c r="O4" s="25"/>
      <c r="P4" s="24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1" ht="15.75">
      <c r="A5" s="29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1">
      <c r="A6" s="23"/>
      <c r="B6" s="25"/>
      <c r="C6" s="28"/>
      <c r="D6" s="28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4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1" ht="15.75">
      <c r="A7" s="27" t="s">
        <v>44</v>
      </c>
      <c r="B7" s="26"/>
      <c r="C7" s="25"/>
      <c r="D7" s="25"/>
      <c r="E7" s="25"/>
      <c r="F7" s="23"/>
      <c r="G7" s="25"/>
      <c r="H7" s="25"/>
      <c r="I7" s="25"/>
      <c r="J7" s="25"/>
      <c r="K7" s="25"/>
      <c r="L7" s="25"/>
      <c r="M7" s="23"/>
      <c r="N7" s="23"/>
      <c r="O7" s="25"/>
      <c r="P7" s="23"/>
      <c r="Q7" s="23"/>
      <c r="R7" s="25" t="s">
        <v>43</v>
      </c>
      <c r="S7" s="23"/>
      <c r="T7" s="23"/>
      <c r="U7" s="23"/>
      <c r="V7" s="23"/>
      <c r="W7" s="23"/>
      <c r="X7" s="23"/>
      <c r="Y7" s="23"/>
      <c r="Z7" s="23" t="s">
        <v>42</v>
      </c>
      <c r="AA7" s="23"/>
      <c r="AB7" s="23"/>
      <c r="AC7" s="23"/>
      <c r="AD7" s="23"/>
    </row>
    <row r="8" spans="1:31" ht="15" customHeight="1">
      <c r="A8" s="23" t="s">
        <v>41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4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2"/>
      <c r="M9" s="25"/>
      <c r="N9" s="25"/>
      <c r="O9" s="25"/>
      <c r="P9" s="24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1" ht="15.75">
      <c r="A10" s="22"/>
      <c r="B10" s="21"/>
      <c r="C10" s="17"/>
      <c r="D10" s="20" t="s">
        <v>40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8"/>
      <c r="Q10" s="17"/>
      <c r="R10" s="17"/>
      <c r="S10" s="17"/>
      <c r="T10" s="16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1">
      <c r="A11" s="14"/>
      <c r="B11" s="13" t="s">
        <v>39</v>
      </c>
      <c r="C11" s="12"/>
      <c r="D11" s="12"/>
      <c r="E11" s="12"/>
      <c r="F11" s="12"/>
      <c r="G11" s="12"/>
      <c r="H11" s="12"/>
      <c r="I11" s="12"/>
      <c r="J11" s="12"/>
      <c r="K11" s="12"/>
      <c r="L11" s="12" t="s">
        <v>38</v>
      </c>
      <c r="M11" s="12"/>
      <c r="N11" s="12"/>
      <c r="O11" s="12"/>
      <c r="P11" s="12"/>
      <c r="Q11" s="12"/>
      <c r="R11" s="12"/>
      <c r="S11" s="12"/>
      <c r="T11" s="12"/>
      <c r="U11" s="13" t="s">
        <v>37</v>
      </c>
      <c r="V11" s="12"/>
      <c r="W11" s="12"/>
      <c r="X11" s="12"/>
      <c r="Y11" s="12"/>
      <c r="Z11" s="12"/>
      <c r="AA11" s="12"/>
      <c r="AB11" s="12"/>
      <c r="AC11" s="12"/>
      <c r="AD11" s="12"/>
    </row>
    <row r="12" spans="1:31" ht="24">
      <c r="A12" s="11">
        <v>18</v>
      </c>
      <c r="B12" s="9" t="s">
        <v>36</v>
      </c>
      <c r="C12" s="9" t="s">
        <v>35</v>
      </c>
      <c r="D12" s="9" t="s">
        <v>34</v>
      </c>
      <c r="E12" s="9" t="s">
        <v>33</v>
      </c>
      <c r="F12" s="9" t="s">
        <v>32</v>
      </c>
      <c r="G12" s="9" t="s">
        <v>31</v>
      </c>
      <c r="H12" s="9" t="s">
        <v>30</v>
      </c>
      <c r="I12" s="9" t="s">
        <v>29</v>
      </c>
      <c r="J12" s="9" t="s">
        <v>28</v>
      </c>
      <c r="K12" s="9" t="s">
        <v>27</v>
      </c>
      <c r="L12" s="9" t="s">
        <v>26</v>
      </c>
      <c r="M12" s="6" t="s">
        <v>25</v>
      </c>
      <c r="N12" s="6" t="s">
        <v>24</v>
      </c>
      <c r="O12" s="10" t="s">
        <v>23</v>
      </c>
      <c r="P12" s="6" t="s">
        <v>22</v>
      </c>
      <c r="Q12" s="10" t="s">
        <v>21</v>
      </c>
      <c r="R12" s="6" t="s">
        <v>20</v>
      </c>
      <c r="S12" s="6" t="s">
        <v>19</v>
      </c>
      <c r="T12" s="10" t="s">
        <v>18</v>
      </c>
      <c r="U12" s="6" t="s">
        <v>17</v>
      </c>
      <c r="V12" s="10" t="s">
        <v>16</v>
      </c>
      <c r="W12" s="6" t="s">
        <v>15</v>
      </c>
      <c r="X12" s="10" t="s">
        <v>5</v>
      </c>
      <c r="Y12" s="6" t="s">
        <v>14</v>
      </c>
      <c r="Z12" s="10" t="s">
        <v>13</v>
      </c>
      <c r="AA12" s="6" t="s">
        <v>12</v>
      </c>
      <c r="AB12" s="9" t="s">
        <v>11</v>
      </c>
      <c r="AC12" s="9" t="s">
        <v>10</v>
      </c>
      <c r="AD12" s="9" t="s">
        <v>9</v>
      </c>
      <c r="AE12" s="3"/>
    </row>
    <row r="13" spans="1:31" ht="24">
      <c r="A13" s="7" t="s">
        <v>8</v>
      </c>
      <c r="B13" s="6"/>
      <c r="C13" s="6"/>
      <c r="D13" s="6"/>
      <c r="E13" s="1">
        <v>600</v>
      </c>
      <c r="F13" s="1"/>
      <c r="G13" s="1">
        <v>400</v>
      </c>
      <c r="H13" s="6">
        <v>400</v>
      </c>
      <c r="I13" s="1"/>
      <c r="J13" s="1"/>
      <c r="K13" s="1">
        <v>500</v>
      </c>
      <c r="L13" s="1">
        <v>120</v>
      </c>
      <c r="M13" s="6"/>
      <c r="N13" s="6"/>
      <c r="O13" s="6"/>
      <c r="P13" s="1">
        <v>1000</v>
      </c>
      <c r="Q13" s="6"/>
      <c r="R13" s="1">
        <v>120</v>
      </c>
      <c r="S13" s="1"/>
      <c r="T13" s="1">
        <v>450</v>
      </c>
      <c r="U13" s="6">
        <v>140</v>
      </c>
      <c r="V13" s="6"/>
      <c r="W13" s="6"/>
      <c r="X13" s="1"/>
      <c r="Y13" s="6"/>
      <c r="Z13" s="1"/>
      <c r="AA13" s="1"/>
      <c r="AB13" s="1">
        <v>100</v>
      </c>
      <c r="AC13" s="1"/>
      <c r="AD13" s="1"/>
      <c r="AE13" s="8"/>
    </row>
    <row r="14" spans="1:31" ht="36">
      <c r="A14" s="7" t="s">
        <v>7</v>
      </c>
      <c r="B14" s="6"/>
      <c r="C14" s="6"/>
      <c r="D14" s="6"/>
      <c r="E14" s="1">
        <v>2000</v>
      </c>
      <c r="F14" s="1"/>
      <c r="G14" s="1">
        <v>200</v>
      </c>
      <c r="H14" s="6"/>
      <c r="I14" s="1"/>
      <c r="J14" s="1"/>
      <c r="K14" s="1"/>
      <c r="L14" s="1"/>
      <c r="M14" s="1"/>
      <c r="N14" s="6"/>
      <c r="O14" s="6"/>
      <c r="P14" s="1"/>
      <c r="Q14" s="6"/>
      <c r="R14" s="1"/>
      <c r="S14" s="1"/>
      <c r="T14" s="1">
        <v>454</v>
      </c>
      <c r="U14" s="6">
        <v>100</v>
      </c>
      <c r="V14" s="6"/>
      <c r="W14" s="6"/>
      <c r="X14" s="1"/>
      <c r="Y14" s="6"/>
      <c r="Z14" s="1"/>
      <c r="AA14" s="1"/>
      <c r="AB14" s="1">
        <v>100</v>
      </c>
      <c r="AC14" s="1"/>
      <c r="AD14" s="1"/>
      <c r="AE14" s="3"/>
    </row>
    <row r="15" spans="1:31" ht="24">
      <c r="A15" s="7" t="s">
        <v>6</v>
      </c>
      <c r="B15" s="6"/>
      <c r="C15" s="6"/>
      <c r="D15" s="6"/>
      <c r="E15" s="1"/>
      <c r="F15" s="1"/>
      <c r="G15" s="1"/>
      <c r="H15" s="6"/>
      <c r="I15" s="1"/>
      <c r="J15" s="1"/>
      <c r="K15" s="1"/>
      <c r="L15" s="1"/>
      <c r="M15" s="1"/>
      <c r="N15" s="6"/>
      <c r="O15" s="6"/>
      <c r="P15" s="1"/>
      <c r="Q15" s="6"/>
      <c r="R15" s="1"/>
      <c r="S15" s="1"/>
      <c r="T15" s="1"/>
      <c r="U15" s="6"/>
      <c r="V15" s="6"/>
      <c r="W15" s="6"/>
      <c r="X15" s="1"/>
      <c r="Y15" s="6">
        <v>2000</v>
      </c>
      <c r="Z15" s="1"/>
      <c r="AA15" s="1">
        <v>1500</v>
      </c>
      <c r="AB15" s="1"/>
      <c r="AC15" s="1"/>
      <c r="AD15" s="1"/>
      <c r="AE15" s="3"/>
    </row>
    <row r="16" spans="1:31">
      <c r="A16" s="2" t="s">
        <v>5</v>
      </c>
      <c r="B16" s="1"/>
      <c r="C16" s="1"/>
      <c r="D16" s="1"/>
      <c r="E16" s="1"/>
      <c r="F16" s="1"/>
      <c r="G16" s="1"/>
      <c r="H16" s="1"/>
      <c r="I16" s="1">
        <v>2000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v>50</v>
      </c>
      <c r="Y16" s="1"/>
      <c r="Z16" s="1">
        <v>700</v>
      </c>
      <c r="AA16" s="1"/>
      <c r="AB16" s="1"/>
      <c r="AC16" s="1"/>
      <c r="AD16" s="1"/>
      <c r="AE16" s="3"/>
    </row>
    <row r="17" spans="1:31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1">
      <c r="A18" s="5" t="s">
        <v>4</v>
      </c>
      <c r="B18" s="4">
        <f>B13+B14+B15+B16+B17</f>
        <v>0</v>
      </c>
      <c r="C18" s="4">
        <f>C13+C14+C15+C16+C17</f>
        <v>0</v>
      </c>
      <c r="D18" s="4">
        <f>D13+D14+D15+D16+D17</f>
        <v>0</v>
      </c>
      <c r="E18" s="4">
        <f>E13+E14+E15+E16+E17</f>
        <v>2600</v>
      </c>
      <c r="F18" s="4">
        <f>F13+F14+F15+F16+F17</f>
        <v>0</v>
      </c>
      <c r="G18" s="4">
        <f>G13+G14+G15+G16+G17</f>
        <v>600</v>
      </c>
      <c r="H18" s="4">
        <f>H13+H14+H15+H16+H17</f>
        <v>400</v>
      </c>
      <c r="I18" s="4">
        <f>I13+I14+I15+I16+I17</f>
        <v>2000</v>
      </c>
      <c r="J18" s="4">
        <f>J13+J14+J15+J16+J17</f>
        <v>0</v>
      </c>
      <c r="K18" s="4">
        <f>K13+K14+K15+K16+K17</f>
        <v>500</v>
      </c>
      <c r="L18" s="4">
        <f>L13+L14+L15+L16+L17</f>
        <v>120</v>
      </c>
      <c r="M18" s="4">
        <f>M13+M14+M15+M16+M17</f>
        <v>0</v>
      </c>
      <c r="N18" s="4">
        <f>N13+N14+N15+N16+N17</f>
        <v>0</v>
      </c>
      <c r="O18" s="4">
        <f>O13+O14+O15+O16+O17</f>
        <v>0</v>
      </c>
      <c r="P18" s="4">
        <f>P13+P14+P15+P16+P17</f>
        <v>1000</v>
      </c>
      <c r="Q18" s="4">
        <f>Q13+Q14+Q15+Q16+Q17</f>
        <v>0</v>
      </c>
      <c r="R18" s="4">
        <f>R13+R14+R15+R16+R17</f>
        <v>120</v>
      </c>
      <c r="S18" s="4">
        <f>S13+S14+S15+S16+S17</f>
        <v>0</v>
      </c>
      <c r="T18" s="4">
        <f>T13+T14+T15+T16+T17</f>
        <v>904</v>
      </c>
      <c r="U18" s="4">
        <f>U13+U14+U15+U16+U17</f>
        <v>240</v>
      </c>
      <c r="V18" s="4">
        <f>V13+V14+V15+V16+V17</f>
        <v>0</v>
      </c>
      <c r="W18" s="4">
        <f>W13+W14+W15+W16+W17</f>
        <v>0</v>
      </c>
      <c r="X18" s="4">
        <f>X13+X14+X15+X16+X17</f>
        <v>50</v>
      </c>
      <c r="Y18" s="4">
        <f>Y13+Y14+Y15+Y16+Y17</f>
        <v>2000</v>
      </c>
      <c r="Z18" s="4">
        <f>Z13+Z14+Z15+Z16+Z17</f>
        <v>700</v>
      </c>
      <c r="AA18" s="4">
        <f>AA13+AA14+AA15+AA16+AA17</f>
        <v>1500</v>
      </c>
      <c r="AB18" s="4">
        <f>AB13+AB14+AB15+AB16+AB17</f>
        <v>200</v>
      </c>
      <c r="AC18" s="4">
        <f>AC13+AC14+AC15+AC16+AC17</f>
        <v>0</v>
      </c>
      <c r="AD18" s="4">
        <f>AD13+AD14+AD15+AD16+AD17</f>
        <v>0</v>
      </c>
    </row>
    <row r="19" spans="1:31">
      <c r="A19" s="2" t="s">
        <v>3</v>
      </c>
      <c r="B19" s="1">
        <v>140</v>
      </c>
      <c r="C19" s="1">
        <v>75</v>
      </c>
      <c r="D19" s="1">
        <v>40</v>
      </c>
      <c r="E19" s="1">
        <v>45</v>
      </c>
      <c r="F19" s="1">
        <v>60</v>
      </c>
      <c r="G19" s="1">
        <v>35</v>
      </c>
      <c r="H19" s="1">
        <v>45</v>
      </c>
      <c r="I19" s="1">
        <v>110</v>
      </c>
      <c r="J19" s="1">
        <v>150</v>
      </c>
      <c r="K19" s="1">
        <v>65</v>
      </c>
      <c r="L19" s="1">
        <v>85</v>
      </c>
      <c r="M19" s="1">
        <v>68</v>
      </c>
      <c r="N19" s="1">
        <v>150</v>
      </c>
      <c r="O19" s="1">
        <v>420</v>
      </c>
      <c r="P19" s="1">
        <v>220</v>
      </c>
      <c r="Q19" s="1">
        <v>320</v>
      </c>
      <c r="R19" s="1">
        <v>200</v>
      </c>
      <c r="S19" s="1">
        <v>375</v>
      </c>
      <c r="T19" s="1">
        <v>625</v>
      </c>
      <c r="U19" s="1">
        <v>165</v>
      </c>
      <c r="V19" s="1">
        <v>1200</v>
      </c>
      <c r="W19" s="1">
        <v>135</v>
      </c>
      <c r="X19" s="1">
        <v>750</v>
      </c>
      <c r="Y19" s="1">
        <v>130</v>
      </c>
      <c r="Z19" s="1">
        <v>80</v>
      </c>
      <c r="AA19" s="1">
        <v>56</v>
      </c>
      <c r="AB19" s="1">
        <v>15</v>
      </c>
      <c r="AC19" s="1">
        <v>260</v>
      </c>
      <c r="AD19" s="1"/>
    </row>
    <row r="20" spans="1:31">
      <c r="A20" s="5" t="s">
        <v>2</v>
      </c>
      <c r="B20" s="4">
        <f>B18*B19/1000</f>
        <v>0</v>
      </c>
      <c r="C20" s="4">
        <f>C18*C19/1000</f>
        <v>0</v>
      </c>
      <c r="D20" s="4">
        <f>D18*D19/1000</f>
        <v>0</v>
      </c>
      <c r="E20" s="4">
        <f>E18*E19/1000</f>
        <v>117</v>
      </c>
      <c r="F20" s="4">
        <f>F18*F19/1000</f>
        <v>0</v>
      </c>
      <c r="G20" s="4">
        <f>G18*G19/1000</f>
        <v>21</v>
      </c>
      <c r="H20" s="4">
        <f>H18*H19/1000</f>
        <v>18</v>
      </c>
      <c r="I20" s="4">
        <f>I18*I19/1000</f>
        <v>220</v>
      </c>
      <c r="J20" s="4">
        <f>J18*J19/1000</f>
        <v>0</v>
      </c>
      <c r="K20" s="4">
        <f>K18*K19/1000</f>
        <v>32.5</v>
      </c>
      <c r="L20" s="4">
        <f>L18*L19/1000</f>
        <v>10.199999999999999</v>
      </c>
      <c r="M20" s="4">
        <f>M18*M19/1000</f>
        <v>0</v>
      </c>
      <c r="N20" s="4">
        <f>N18*N19/1000</f>
        <v>0</v>
      </c>
      <c r="O20" s="4">
        <f>O18*O19/1000</f>
        <v>0</v>
      </c>
      <c r="P20" s="4">
        <f>P18*P19/1000</f>
        <v>220</v>
      </c>
      <c r="Q20" s="4">
        <f>Q18*Q19/1000</f>
        <v>0</v>
      </c>
      <c r="R20" s="4">
        <f>R18*R19/1000</f>
        <v>24</v>
      </c>
      <c r="S20" s="4">
        <f>S18*S19/1000</f>
        <v>0</v>
      </c>
      <c r="T20" s="4">
        <f>T18*T19/1000</f>
        <v>565</v>
      </c>
      <c r="U20" s="4">
        <f>U18*U19/1000</f>
        <v>39.6</v>
      </c>
      <c r="V20" s="4">
        <f>V18*V19/1000</f>
        <v>0</v>
      </c>
      <c r="W20" s="4">
        <f>W18*W19/1000</f>
        <v>0</v>
      </c>
      <c r="X20" s="4">
        <f>X18*X19/1000</f>
        <v>37.5</v>
      </c>
      <c r="Y20" s="4">
        <f>Y18*Y19/1000</f>
        <v>260</v>
      </c>
      <c r="Z20" s="4">
        <f>Z18*Z19/1000</f>
        <v>56</v>
      </c>
      <c r="AA20" s="4">
        <f>AA18*AA19/1000</f>
        <v>84</v>
      </c>
      <c r="AB20" s="4">
        <f>AB18*AB19/1000</f>
        <v>3</v>
      </c>
      <c r="AC20" s="4">
        <f>AC18*AC19/1000</f>
        <v>0</v>
      </c>
      <c r="AD20" s="4">
        <f>AD18*AD19/1000</f>
        <v>0</v>
      </c>
      <c r="AE20" s="3">
        <f>SUM(B20:AD20)</f>
        <v>1707.8</v>
      </c>
    </row>
    <row r="21" spans="1:3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3" spans="1:31">
      <c r="B23" t="s">
        <v>1</v>
      </c>
      <c r="K23" t="s">
        <v>0</v>
      </c>
    </row>
  </sheetData>
  <mergeCells count="3">
    <mergeCell ref="B11:K11"/>
    <mergeCell ref="L11:T11"/>
    <mergeCell ref="U11:A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2021-11-28T09:13:53Z</dcterms:created>
  <dcterms:modified xsi:type="dcterms:W3CDTF">2021-11-28T09:14:07Z</dcterms:modified>
</cp:coreProperties>
</file>